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)営業部\05)広告・駅ナカ事業課\03)駅ナカ事業係\030 新規設置\020 室外無人機\030 コインロッカー\R6_【空港・箱崎線】コインロッカー公募\01_事前準備\06_公募開始（すべてここを参照すること）\03_交通局ホームページ\"/>
    </mc:Choice>
  </mc:AlternateContent>
  <bookViews>
    <workbookView xWindow="3030" yWindow="4485" windowWidth="9675" windowHeight="6030"/>
  </bookViews>
  <sheets>
    <sheet name="Sheet1" sheetId="1" r:id="rId1"/>
  </sheets>
  <definedNames>
    <definedName name="_xlnm.Print_Area" localSheetId="0">Sheet1!$A$1:$N$37</definedName>
  </definedNames>
  <calcPr calcId="162913"/>
</workbook>
</file>

<file path=xl/calcChain.xml><?xml version="1.0" encoding="utf-8"?>
<calcChain xmlns="http://schemas.openxmlformats.org/spreadsheetml/2006/main">
  <c r="I6" i="1" l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2" i="1"/>
  <c r="I11" i="1"/>
  <c r="I10" i="1"/>
  <c r="I9" i="1"/>
  <c r="I8" i="1"/>
  <c r="I7" i="1"/>
  <c r="E35" i="1"/>
  <c r="D35" i="1"/>
  <c r="D34" i="1"/>
  <c r="E33" i="1"/>
  <c r="D33" i="1"/>
  <c r="H33" i="1"/>
  <c r="F33" i="1"/>
  <c r="F34" i="1" l="1"/>
  <c r="H35" i="1" s="1"/>
  <c r="F35" i="1"/>
</calcChain>
</file>

<file path=xl/sharedStrings.xml><?xml version="1.0" encoding="utf-8"?>
<sst xmlns="http://schemas.openxmlformats.org/spreadsheetml/2006/main" count="86" uniqueCount="54">
  <si>
    <t>姪浜</t>
  </si>
  <si>
    <t>室見</t>
  </si>
  <si>
    <t>藤崎</t>
  </si>
  <si>
    <t>西新</t>
  </si>
  <si>
    <t>唐人町</t>
  </si>
  <si>
    <t>大濠公園</t>
  </si>
  <si>
    <t>赤坂</t>
  </si>
  <si>
    <t>天神１</t>
  </si>
  <si>
    <t>天神２</t>
  </si>
  <si>
    <t>天神３</t>
  </si>
  <si>
    <t>天神４</t>
  </si>
  <si>
    <t>天神５</t>
  </si>
  <si>
    <t>天神６</t>
    <rPh sb="0" eb="2">
      <t>テンジン</t>
    </rPh>
    <phoneticPr fontId="2"/>
  </si>
  <si>
    <t>天神７</t>
    <rPh sb="0" eb="2">
      <t>テンジン</t>
    </rPh>
    <phoneticPr fontId="2"/>
  </si>
  <si>
    <t>呉服町</t>
  </si>
  <si>
    <t>千代県庁口</t>
  </si>
  <si>
    <t>馬出九大病院前</t>
  </si>
  <si>
    <t>箱崎宮前</t>
  </si>
  <si>
    <t>箱崎九大前</t>
  </si>
  <si>
    <t>貝塚</t>
  </si>
  <si>
    <t>天神</t>
    <rPh sb="0" eb="2">
      <t>テンジン</t>
    </rPh>
    <phoneticPr fontId="4"/>
  </si>
  <si>
    <t>中洲川端</t>
    <rPh sb="0" eb="2">
      <t>ナカス</t>
    </rPh>
    <rPh sb="2" eb="4">
      <t>カワバタ</t>
    </rPh>
    <phoneticPr fontId="4"/>
  </si>
  <si>
    <t>空港線</t>
    <rPh sb="0" eb="3">
      <t>クウコウセン</t>
    </rPh>
    <phoneticPr fontId="4"/>
  </si>
  <si>
    <t>箱崎線</t>
    <rPh sb="0" eb="3">
      <t>ハコザキセン</t>
    </rPh>
    <phoneticPr fontId="4"/>
  </si>
  <si>
    <t>駅名</t>
    <rPh sb="0" eb="2">
      <t>エキメイ</t>
    </rPh>
    <phoneticPr fontId="4"/>
  </si>
  <si>
    <t>中洲川端１</t>
    <phoneticPr fontId="4"/>
  </si>
  <si>
    <t>中洲川端２</t>
    <phoneticPr fontId="4"/>
  </si>
  <si>
    <t>中洲川端３</t>
    <phoneticPr fontId="4"/>
  </si>
  <si>
    <t>中洲川端４</t>
    <rPh sb="0" eb="4">
      <t>ナカスカワバタ</t>
    </rPh>
    <phoneticPr fontId="4"/>
  </si>
  <si>
    <t>中</t>
    <rPh sb="0" eb="1">
      <t>チュウ</t>
    </rPh>
    <phoneticPr fontId="4"/>
  </si>
  <si>
    <t>大</t>
    <rPh sb="0" eb="1">
      <t>ダイ</t>
    </rPh>
    <phoneticPr fontId="4"/>
  </si>
  <si>
    <t>特大</t>
    <rPh sb="0" eb="2">
      <t>トクダイ</t>
    </rPh>
    <phoneticPr fontId="4"/>
  </si>
  <si>
    <t>超特大</t>
    <rPh sb="0" eb="1">
      <t>チョウ</t>
    </rPh>
    <rPh sb="1" eb="3">
      <t>トクダイ</t>
    </rPh>
    <phoneticPr fontId="4"/>
  </si>
  <si>
    <t>増設エリア</t>
    <rPh sb="0" eb="2">
      <t>ゾウセツ</t>
    </rPh>
    <phoneticPr fontId="4"/>
  </si>
  <si>
    <t>天神８</t>
    <rPh sb="0" eb="2">
      <t>テンジン</t>
    </rPh>
    <phoneticPr fontId="2"/>
  </si>
  <si>
    <t>天神９</t>
    <rPh sb="0" eb="2">
      <t>テンジン</t>
    </rPh>
    <phoneticPr fontId="4"/>
  </si>
  <si>
    <t>-</t>
    <phoneticPr fontId="4"/>
  </si>
  <si>
    <t>合計</t>
    <rPh sb="0" eb="2">
      <t>ゴウケイ</t>
    </rPh>
    <phoneticPr fontId="4"/>
  </si>
  <si>
    <t>現行の設置台数</t>
    <rPh sb="0" eb="2">
      <t>ゲンコウ</t>
    </rPh>
    <rPh sb="3" eb="5">
      <t>セッチ</t>
    </rPh>
    <rPh sb="5" eb="7">
      <t>ダイスウ</t>
    </rPh>
    <phoneticPr fontId="4"/>
  </si>
  <si>
    <t>割合</t>
    <rPh sb="0" eb="2">
      <t>ワリアイ</t>
    </rPh>
    <phoneticPr fontId="4"/>
  </si>
  <si>
    <t>番号１（北エリア）　コインロッカー設置計画書</t>
    <phoneticPr fontId="4"/>
  </si>
  <si>
    <t>-</t>
    <phoneticPr fontId="4"/>
  </si>
  <si>
    <t>-</t>
    <phoneticPr fontId="4"/>
  </si>
  <si>
    <t>（　　　）</t>
    <phoneticPr fontId="4"/>
  </si>
  <si>
    <t>小</t>
    <rPh sb="0" eb="1">
      <t>ショウ</t>
    </rPh>
    <phoneticPr fontId="4"/>
  </si>
  <si>
    <t>設置予定台数</t>
    <rPh sb="0" eb="2">
      <t>セッチ</t>
    </rPh>
    <rPh sb="2" eb="4">
      <t>ヨテイ</t>
    </rPh>
    <rPh sb="4" eb="6">
      <t>ダイスウ</t>
    </rPh>
    <phoneticPr fontId="4"/>
  </si>
  <si>
    <t>設置予定口数</t>
    <rPh sb="0" eb="2">
      <t>セッチ</t>
    </rPh>
    <rPh sb="2" eb="4">
      <t>ヨテイ</t>
    </rPh>
    <rPh sb="4" eb="5">
      <t>クチ</t>
    </rPh>
    <rPh sb="5" eb="6">
      <t>スウ</t>
    </rPh>
    <phoneticPr fontId="4"/>
  </si>
  <si>
    <t>交通系ＩＣ
対応機</t>
    <rPh sb="0" eb="2">
      <t>コウツウ</t>
    </rPh>
    <rPh sb="2" eb="3">
      <t>ケイ</t>
    </rPh>
    <rPh sb="6" eb="8">
      <t>タイオウ</t>
    </rPh>
    <rPh sb="8" eb="9">
      <t>キ</t>
    </rPh>
    <phoneticPr fontId="4"/>
  </si>
  <si>
    <t>交通系ＩＣ
非対応</t>
    <rPh sb="0" eb="2">
      <t>コウツウ</t>
    </rPh>
    <rPh sb="2" eb="3">
      <t>ケイ</t>
    </rPh>
    <rPh sb="6" eb="9">
      <t>ヒタイオウ</t>
    </rPh>
    <phoneticPr fontId="4"/>
  </si>
  <si>
    <t>交通系ＩＣ対応機</t>
    <rPh sb="0" eb="2">
      <t>コウツウ</t>
    </rPh>
    <rPh sb="2" eb="3">
      <t>ケイ</t>
    </rPh>
    <rPh sb="5" eb="7">
      <t>タイオウ</t>
    </rPh>
    <rPh sb="7" eb="8">
      <t>キ</t>
    </rPh>
    <phoneticPr fontId="4"/>
  </si>
  <si>
    <t>交通系ＩＣ非対応</t>
    <rPh sb="0" eb="2">
      <t>コウツウ</t>
    </rPh>
    <rPh sb="2" eb="3">
      <t>ケイ</t>
    </rPh>
    <rPh sb="5" eb="8">
      <t>ヒタイオウ</t>
    </rPh>
    <phoneticPr fontId="4"/>
  </si>
  <si>
    <t>提　案　内　容</t>
    <rPh sb="0" eb="1">
      <t>テイ</t>
    </rPh>
    <rPh sb="2" eb="3">
      <t>アン</t>
    </rPh>
    <rPh sb="4" eb="5">
      <t>ナイ</t>
    </rPh>
    <rPh sb="6" eb="7">
      <t>カタチ</t>
    </rPh>
    <phoneticPr fontId="4"/>
  </si>
  <si>
    <t>合計</t>
    <rPh sb="0" eb="2">
      <t>ゴウケイ</t>
    </rPh>
    <phoneticPr fontId="4"/>
  </si>
  <si>
    <t>※提案の設置予定台数の交通系ＩＣ対応機のうち（　　　）内数についてはマルチ対応機。</t>
    <rPh sb="1" eb="3">
      <t>テイアン</t>
    </rPh>
    <rPh sb="4" eb="6">
      <t>セッチ</t>
    </rPh>
    <rPh sb="6" eb="8">
      <t>ヨテイ</t>
    </rPh>
    <rPh sb="8" eb="10">
      <t>ダイスウ</t>
    </rPh>
    <rPh sb="11" eb="13">
      <t>コウツウ</t>
    </rPh>
    <rPh sb="13" eb="14">
      <t>ケイ</t>
    </rPh>
    <rPh sb="16" eb="18">
      <t>タイオウ</t>
    </rPh>
    <rPh sb="18" eb="19">
      <t>キ</t>
    </rPh>
    <rPh sb="27" eb="28">
      <t>ナイ</t>
    </rPh>
    <rPh sb="28" eb="29">
      <t>スウ</t>
    </rPh>
    <rPh sb="37" eb="39">
      <t>タイオウ</t>
    </rPh>
    <rPh sb="39" eb="40">
      <t>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</si>
</sst>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_);[Red]\(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1" fillId="0" borderId="25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6" xfId="1" applyFill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49" xfId="1" applyFill="1" applyBorder="1" applyAlignment="1">
      <alignment horizontal="center" vertical="center" shrinkToFit="1"/>
    </xf>
    <xf numFmtId="0" fontId="1" fillId="0" borderId="49" xfId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54" xfId="2" applyFont="1" applyBorder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9" fontId="0" fillId="0" borderId="16" xfId="2" applyFont="1" applyBorder="1">
      <alignment vertical="center"/>
    </xf>
    <xf numFmtId="0" fontId="1" fillId="0" borderId="9" xfId="1" applyNumberFormat="1" applyFill="1" applyBorder="1" applyAlignment="1">
      <alignment horizontal="center" vertical="center"/>
    </xf>
    <xf numFmtId="0" fontId="1" fillId="2" borderId="35" xfId="1" applyNumberFormat="1" applyFill="1" applyBorder="1" applyAlignment="1">
      <alignment horizontal="center" vertical="center"/>
    </xf>
    <xf numFmtId="0" fontId="1" fillId="0" borderId="1" xfId="1" applyNumberFormat="1" applyFill="1" applyBorder="1" applyAlignment="1">
      <alignment horizontal="center" vertical="center"/>
    </xf>
    <xf numFmtId="0" fontId="1" fillId="2" borderId="36" xfId="1" applyNumberForma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/>
    </xf>
    <xf numFmtId="0" fontId="1" fillId="0" borderId="17" xfId="1" applyNumberFormat="1" applyFont="1" applyFill="1" applyBorder="1" applyAlignment="1">
      <alignment horizontal="center" vertical="center"/>
    </xf>
    <xf numFmtId="0" fontId="1" fillId="2" borderId="37" xfId="1" applyNumberFormat="1" applyFill="1" applyBorder="1" applyAlignment="1">
      <alignment horizontal="center" vertical="center"/>
    </xf>
    <xf numFmtId="0" fontId="1" fillId="0" borderId="19" xfId="1" applyNumberFormat="1" applyFont="1" applyFill="1" applyBorder="1" applyAlignment="1">
      <alignment horizontal="center" vertical="center"/>
    </xf>
    <xf numFmtId="0" fontId="1" fillId="2" borderId="38" xfId="1" applyNumberFormat="1" applyFill="1" applyBorder="1" applyAlignment="1">
      <alignment horizontal="center" vertical="center"/>
    </xf>
    <xf numFmtId="0" fontId="1" fillId="0" borderId="22" xfId="1" applyNumberFormat="1" applyFont="1" applyFill="1" applyBorder="1" applyAlignment="1">
      <alignment horizontal="center" vertical="center"/>
    </xf>
    <xf numFmtId="0" fontId="1" fillId="0" borderId="33" xfId="1" applyNumberFormat="1" applyFill="1" applyBorder="1" applyAlignment="1">
      <alignment horizontal="center" vertical="center" shrinkToFit="1"/>
    </xf>
    <xf numFmtId="0" fontId="1" fillId="0" borderId="24" xfId="1" applyNumberFormat="1" applyFont="1" applyFill="1" applyBorder="1" applyAlignment="1">
      <alignment horizontal="center" vertical="center"/>
    </xf>
    <xf numFmtId="0" fontId="1" fillId="2" borderId="39" xfId="1" applyNumberFormat="1" applyFill="1" applyBorder="1" applyAlignment="1">
      <alignment horizontal="center" vertical="center"/>
    </xf>
    <xf numFmtId="0" fontId="1" fillId="0" borderId="28" xfId="1" applyNumberFormat="1" applyFont="1" applyFill="1" applyBorder="1" applyAlignment="1">
      <alignment horizontal="center" vertical="center"/>
    </xf>
    <xf numFmtId="0" fontId="1" fillId="0" borderId="0" xfId="1" applyNumberFormat="1" applyBorder="1" applyAlignment="1">
      <alignment horizontal="center" vertical="center"/>
    </xf>
    <xf numFmtId="0" fontId="1" fillId="0" borderId="41" xfId="1" applyNumberFormat="1" applyFill="1" applyBorder="1" applyAlignment="1">
      <alignment horizontal="center" vertical="center"/>
    </xf>
    <xf numFmtId="0" fontId="1" fillId="2" borderId="43" xfId="1" applyNumberFormat="1" applyFill="1" applyBorder="1" applyAlignment="1">
      <alignment horizontal="center" vertical="center"/>
    </xf>
    <xf numFmtId="0" fontId="1" fillId="0" borderId="4" xfId="1" applyNumberFormat="1" applyFill="1" applyBorder="1" applyAlignment="1">
      <alignment horizontal="center" vertical="center"/>
    </xf>
    <xf numFmtId="0" fontId="1" fillId="2" borderId="40" xfId="1" applyNumberFormat="1" applyFill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4" xfId="0" applyNumberForma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1" fillId="0" borderId="46" xfId="1" applyNumberFormat="1" applyFont="1" applyFill="1" applyBorder="1" applyAlignment="1">
      <alignment horizontal="center" vertical="center"/>
    </xf>
    <xf numFmtId="0" fontId="1" fillId="0" borderId="48" xfId="1" applyNumberFormat="1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8" fillId="4" borderId="60" xfId="0" applyFont="1" applyFill="1" applyBorder="1" applyAlignment="1">
      <alignment horizontal="center" vertical="center" wrapText="1"/>
    </xf>
    <xf numFmtId="177" fontId="8" fillId="4" borderId="15" xfId="0" applyNumberFormat="1" applyFont="1" applyFill="1" applyBorder="1" applyAlignment="1">
      <alignment horizontal="center" vertical="center" wrapText="1"/>
    </xf>
    <xf numFmtId="0" fontId="3" fillId="3" borderId="54" xfId="0" applyFont="1" applyFill="1" applyBorder="1" applyAlignment="1">
      <alignment horizontal="center" vertical="center"/>
    </xf>
    <xf numFmtId="0" fontId="1" fillId="0" borderId="37" xfId="1" applyNumberFormat="1" applyFont="1" applyFill="1" applyBorder="1" applyAlignment="1">
      <alignment horizontal="center" vertical="center"/>
    </xf>
    <xf numFmtId="0" fontId="1" fillId="0" borderId="35" xfId="1" applyNumberFormat="1" applyFill="1" applyBorder="1" applyAlignment="1">
      <alignment horizontal="center" vertical="center"/>
    </xf>
    <xf numFmtId="0" fontId="1" fillId="0" borderId="36" xfId="1" applyNumberFormat="1" applyFill="1" applyBorder="1" applyAlignment="1">
      <alignment horizontal="center" vertical="center"/>
    </xf>
    <xf numFmtId="0" fontId="1" fillId="0" borderId="36" xfId="1" applyNumberFormat="1" applyFont="1" applyFill="1" applyBorder="1" applyAlignment="1">
      <alignment horizontal="center" vertical="center"/>
    </xf>
    <xf numFmtId="0" fontId="1" fillId="0" borderId="38" xfId="1" applyNumberFormat="1" applyFont="1" applyFill="1" applyBorder="1" applyAlignment="1">
      <alignment horizontal="center" vertical="center"/>
    </xf>
    <xf numFmtId="0" fontId="1" fillId="0" borderId="33" xfId="1" applyNumberFormat="1" applyFont="1" applyFill="1" applyBorder="1" applyAlignment="1">
      <alignment horizontal="center" vertical="center"/>
    </xf>
    <xf numFmtId="0" fontId="1" fillId="0" borderId="39" xfId="1" applyNumberFormat="1" applyFont="1" applyFill="1" applyBorder="1" applyAlignment="1">
      <alignment horizontal="center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" fillId="0" borderId="43" xfId="1" applyNumberFormat="1" applyFill="1" applyBorder="1" applyAlignment="1">
      <alignment horizontal="center" vertical="center"/>
    </xf>
    <xf numFmtId="0" fontId="1" fillId="0" borderId="40" xfId="1" applyNumberFormat="1" applyFill="1" applyBorder="1" applyAlignment="1">
      <alignment horizontal="center" vertical="center"/>
    </xf>
    <xf numFmtId="0" fontId="0" fillId="0" borderId="44" xfId="0" applyNumberFormat="1" applyBorder="1" applyAlignment="1">
      <alignment horizontal="center" vertical="center"/>
    </xf>
    <xf numFmtId="0" fontId="0" fillId="0" borderId="42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0" fillId="0" borderId="21" xfId="0" applyNumberFormat="1" applyBorder="1" applyAlignment="1">
      <alignment horizontal="center" vertical="center"/>
    </xf>
    <xf numFmtId="0" fontId="0" fillId="0" borderId="48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0" fillId="0" borderId="46" xfId="0" applyNumberFormat="1" applyBorder="1" applyAlignment="1">
      <alignment horizontal="center" vertical="center"/>
    </xf>
    <xf numFmtId="0" fontId="0" fillId="0" borderId="23" xfId="0" applyNumberFormat="1" applyBorder="1" applyAlignment="1">
      <alignment horizontal="center" vertical="center"/>
    </xf>
    <xf numFmtId="0" fontId="0" fillId="0" borderId="47" xfId="0" applyNumberFormat="1" applyBorder="1" applyAlignment="1">
      <alignment horizontal="center" vertical="center"/>
    </xf>
    <xf numFmtId="0" fontId="0" fillId="0" borderId="73" xfId="0" applyNumberFormat="1" applyBorder="1" applyAlignment="1">
      <alignment horizontal="center" vertical="center"/>
    </xf>
    <xf numFmtId="0" fontId="1" fillId="0" borderId="64" xfId="1" applyNumberFormat="1" applyFill="1" applyBorder="1" applyAlignment="1">
      <alignment horizontal="center" vertical="center"/>
    </xf>
    <xf numFmtId="0" fontId="1" fillId="0" borderId="61" xfId="1" applyNumberFormat="1" applyFill="1" applyBorder="1" applyAlignment="1">
      <alignment horizontal="center" vertical="center"/>
    </xf>
    <xf numFmtId="0" fontId="1" fillId="0" borderId="61" xfId="1" applyNumberFormat="1" applyFont="1" applyFill="1" applyBorder="1" applyAlignment="1">
      <alignment horizontal="center" vertical="center"/>
    </xf>
    <xf numFmtId="0" fontId="1" fillId="0" borderId="45" xfId="1" applyNumberFormat="1" applyFont="1" applyFill="1" applyBorder="1" applyAlignment="1">
      <alignment horizontal="center" vertical="center"/>
    </xf>
    <xf numFmtId="0" fontId="1" fillId="0" borderId="62" xfId="1" applyNumberFormat="1" applyFont="1" applyFill="1" applyBorder="1" applyAlignment="1">
      <alignment horizontal="center" vertical="center"/>
    </xf>
    <xf numFmtId="0" fontId="1" fillId="0" borderId="63" xfId="1" applyNumberFormat="1" applyFont="1" applyFill="1" applyBorder="1" applyAlignment="1">
      <alignment horizontal="center" vertical="center"/>
    </xf>
    <xf numFmtId="0" fontId="1" fillId="0" borderId="10" xfId="1" applyNumberFormat="1" applyFont="1" applyFill="1" applyBorder="1" applyAlignment="1">
      <alignment horizontal="center" vertical="center"/>
    </xf>
    <xf numFmtId="0" fontId="1" fillId="0" borderId="65" xfId="1" applyNumberFormat="1" applyFill="1" applyBorder="1" applyAlignment="1">
      <alignment horizontal="center" vertical="center"/>
    </xf>
    <xf numFmtId="0" fontId="1" fillId="2" borderId="8" xfId="1" applyNumberFormat="1" applyFill="1" applyBorder="1" applyAlignment="1">
      <alignment horizontal="center" vertical="center"/>
    </xf>
    <xf numFmtId="0" fontId="1" fillId="2" borderId="3" xfId="1" applyNumberFormat="1" applyFill="1" applyBorder="1" applyAlignment="1">
      <alignment horizontal="center" vertical="center"/>
    </xf>
    <xf numFmtId="0" fontId="1" fillId="2" borderId="48" xfId="1" applyNumberFormat="1" applyFill="1" applyBorder="1" applyAlignment="1">
      <alignment horizontal="center" vertical="center"/>
    </xf>
    <xf numFmtId="0" fontId="1" fillId="0" borderId="47" xfId="1" applyNumberFormat="1" applyFill="1" applyBorder="1" applyAlignment="1">
      <alignment horizontal="center" vertical="center" shrinkToFit="1"/>
    </xf>
    <xf numFmtId="0" fontId="1" fillId="2" borderId="50" xfId="1" applyNumberFormat="1" applyFill="1" applyBorder="1" applyAlignment="1">
      <alignment horizontal="center" vertical="center"/>
    </xf>
    <xf numFmtId="0" fontId="1" fillId="0" borderId="51" xfId="1" applyNumberFormat="1" applyBorder="1" applyAlignment="1">
      <alignment horizontal="center" vertical="center"/>
    </xf>
    <xf numFmtId="0" fontId="1" fillId="2" borderId="42" xfId="1" applyNumberFormat="1" applyFill="1" applyBorder="1" applyAlignment="1">
      <alignment horizontal="center" vertical="center"/>
    </xf>
    <xf numFmtId="0" fontId="1" fillId="2" borderId="6" xfId="1" applyNumberFormat="1" applyFill="1" applyBorder="1" applyAlignment="1">
      <alignment horizontal="center" vertical="center"/>
    </xf>
    <xf numFmtId="0" fontId="0" fillId="0" borderId="52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0" fillId="5" borderId="57" xfId="0" applyFill="1" applyBorder="1" applyAlignment="1">
      <alignment horizontal="center" vertical="center"/>
    </xf>
    <xf numFmtId="0" fontId="0" fillId="5" borderId="72" xfId="0" applyFill="1" applyBorder="1" applyAlignment="1">
      <alignment horizontal="center" vertical="center"/>
    </xf>
    <xf numFmtId="0" fontId="0" fillId="5" borderId="58" xfId="0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55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56" xfId="0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9" fillId="3" borderId="54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 wrapText="1"/>
    </xf>
    <xf numFmtId="0" fontId="7" fillId="4" borderId="52" xfId="0" applyFont="1" applyFill="1" applyBorder="1" applyAlignment="1">
      <alignment horizontal="center" vertical="center"/>
    </xf>
    <xf numFmtId="0" fontId="7" fillId="4" borderId="55" xfId="0" applyFont="1" applyFill="1" applyBorder="1" applyAlignment="1">
      <alignment horizontal="center" vertical="center"/>
    </xf>
    <xf numFmtId="0" fontId="7" fillId="4" borderId="53" xfId="0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3" fillId="3" borderId="59" xfId="0" applyFont="1" applyFill="1" applyBorder="1" applyAlignment="1">
      <alignment horizontal="center" vertical="center" wrapText="1"/>
    </xf>
    <xf numFmtId="0" fontId="1" fillId="0" borderId="65" xfId="1" applyNumberFormat="1" applyFont="1" applyFill="1" applyBorder="1" applyAlignment="1">
      <alignment horizontal="center" vertical="center"/>
    </xf>
    <xf numFmtId="0" fontId="1" fillId="0" borderId="68" xfId="1" applyNumberFormat="1" applyFont="1" applyFill="1" applyBorder="1" applyAlignment="1">
      <alignment horizontal="center" vertical="center"/>
    </xf>
    <xf numFmtId="9" fontId="0" fillId="0" borderId="54" xfId="2" applyFont="1" applyBorder="1" applyAlignment="1">
      <alignment horizontal="center" vertical="center"/>
    </xf>
    <xf numFmtId="9" fontId="0" fillId="0" borderId="60" xfId="2" applyFont="1" applyBorder="1" applyAlignment="1">
      <alignment horizontal="center" vertical="center"/>
    </xf>
    <xf numFmtId="0" fontId="0" fillId="0" borderId="54" xfId="0" applyNumberFormat="1" applyBorder="1" applyAlignment="1">
      <alignment horizontal="center" vertical="center"/>
    </xf>
    <xf numFmtId="0" fontId="0" fillId="0" borderId="60" xfId="0" applyNumberFormat="1" applyBorder="1" applyAlignment="1">
      <alignment horizontal="center" vertical="center"/>
    </xf>
    <xf numFmtId="0" fontId="1" fillId="0" borderId="41" xfId="1" applyBorder="1" applyAlignment="1">
      <alignment horizontal="center" vertical="center"/>
    </xf>
    <xf numFmtId="0" fontId="1" fillId="0" borderId="42" xfId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0" fillId="0" borderId="34" xfId="0" applyNumberFormat="1" applyBorder="1" applyAlignment="1">
      <alignment horizontal="center" vertical="center"/>
    </xf>
  </cellXfs>
  <cellStyles count="3">
    <cellStyle name="パーセント" xfId="2" builtinId="5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D9D9D9"/>
      <color rgb="FF4F81BD"/>
      <color rgb="FFCCFFCC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0</xdr:row>
      <xdr:rowOff>9525</xdr:rowOff>
    </xdr:from>
    <xdr:to>
      <xdr:col>13</xdr:col>
      <xdr:colOff>476250</xdr:colOff>
      <xdr:row>1</xdr:row>
      <xdr:rowOff>57150</xdr:rowOff>
    </xdr:to>
    <xdr:sp macro="" textlink="">
      <xdr:nvSpPr>
        <xdr:cNvPr id="7" name="正方形/長方形 6"/>
        <xdr:cNvSpPr/>
      </xdr:nvSpPr>
      <xdr:spPr>
        <a:xfrm>
          <a:off x="9610725" y="9525"/>
          <a:ext cx="695325" cy="28575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様式３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view="pageBreakPreview" zoomScaleNormal="100" zoomScaleSheetLayoutView="100" workbookViewId="0">
      <selection activeCell="P27" sqref="P27"/>
    </sheetView>
  </sheetViews>
  <sheetFormatPr defaultRowHeight="13.5" x14ac:dyDescent="0.15"/>
  <cols>
    <col min="2" max="2" width="9.75" customWidth="1"/>
    <col min="3" max="3" width="14.125" customWidth="1"/>
    <col min="4" max="4" width="10.125" style="8" customWidth="1"/>
    <col min="5" max="5" width="10.125" style="7" customWidth="1"/>
    <col min="6" max="6" width="8.625" customWidth="1"/>
    <col min="7" max="7" width="8.625" style="8" customWidth="1"/>
    <col min="8" max="8" width="15.625" customWidth="1"/>
    <col min="9" max="9" width="9" style="8"/>
  </cols>
  <sheetData>
    <row r="1" spans="1:14" ht="18.75" x14ac:dyDescent="0.15">
      <c r="A1" s="108" t="s">
        <v>40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4" ht="14.25" thickBot="1" x14ac:dyDescent="0.2"/>
    <row r="3" spans="1:14" ht="20.100000000000001" customHeight="1" thickBot="1" x14ac:dyDescent="0.2">
      <c r="A3" s="97"/>
      <c r="B3" s="100" t="s">
        <v>24</v>
      </c>
      <c r="C3" s="101"/>
      <c r="D3" s="120" t="s">
        <v>38</v>
      </c>
      <c r="E3" s="121"/>
      <c r="F3" s="114" t="s">
        <v>51</v>
      </c>
      <c r="G3" s="115"/>
      <c r="H3" s="115"/>
      <c r="I3" s="115"/>
      <c r="J3" s="115"/>
      <c r="K3" s="115"/>
      <c r="L3" s="115"/>
      <c r="M3" s="115"/>
      <c r="N3" s="116"/>
    </row>
    <row r="4" spans="1:14" ht="20.100000000000001" customHeight="1" thickBot="1" x14ac:dyDescent="0.2">
      <c r="A4" s="98"/>
      <c r="B4" s="102"/>
      <c r="C4" s="103"/>
      <c r="D4" s="122"/>
      <c r="E4" s="123"/>
      <c r="F4" s="124" t="s">
        <v>45</v>
      </c>
      <c r="G4" s="115"/>
      <c r="H4" s="115"/>
      <c r="I4" s="117" t="s">
        <v>46</v>
      </c>
      <c r="J4" s="118"/>
      <c r="K4" s="118"/>
      <c r="L4" s="118"/>
      <c r="M4" s="118"/>
      <c r="N4" s="119"/>
    </row>
    <row r="5" spans="1:14" ht="30" customHeight="1" thickBot="1" x14ac:dyDescent="0.2">
      <c r="A5" s="99"/>
      <c r="B5" s="104"/>
      <c r="C5" s="105"/>
      <c r="D5" s="46" t="s">
        <v>47</v>
      </c>
      <c r="E5" s="47" t="s">
        <v>48</v>
      </c>
      <c r="F5" s="117" t="s">
        <v>49</v>
      </c>
      <c r="G5" s="127"/>
      <c r="H5" s="33" t="s">
        <v>50</v>
      </c>
      <c r="I5" s="48" t="s">
        <v>52</v>
      </c>
      <c r="J5" s="34" t="s">
        <v>44</v>
      </c>
      <c r="K5" s="34" t="s">
        <v>29</v>
      </c>
      <c r="L5" s="34" t="s">
        <v>30</v>
      </c>
      <c r="M5" s="34" t="s">
        <v>31</v>
      </c>
      <c r="N5" s="33" t="s">
        <v>32</v>
      </c>
    </row>
    <row r="6" spans="1:14" ht="15" customHeight="1" x14ac:dyDescent="0.15">
      <c r="A6" s="94" t="s">
        <v>22</v>
      </c>
      <c r="B6" s="112" t="s">
        <v>0</v>
      </c>
      <c r="C6" s="113"/>
      <c r="D6" s="12"/>
      <c r="E6" s="13">
        <v>4</v>
      </c>
      <c r="F6" s="73"/>
      <c r="G6" s="39" t="s">
        <v>43</v>
      </c>
      <c r="H6" s="81"/>
      <c r="I6" s="50">
        <f t="shared" ref="I6:I12" si="0">SUM(J6:N6)</f>
        <v>0</v>
      </c>
      <c r="J6" s="59"/>
      <c r="K6" s="59"/>
      <c r="L6" s="59"/>
      <c r="M6" s="59"/>
      <c r="N6" s="60"/>
    </row>
    <row r="7" spans="1:14" ht="15" customHeight="1" x14ac:dyDescent="0.15">
      <c r="A7" s="94"/>
      <c r="B7" s="95" t="s">
        <v>1</v>
      </c>
      <c r="C7" s="96"/>
      <c r="D7" s="14"/>
      <c r="E7" s="15">
        <v>2</v>
      </c>
      <c r="F7" s="74"/>
      <c r="G7" s="40" t="s">
        <v>43</v>
      </c>
      <c r="H7" s="82"/>
      <c r="I7" s="51">
        <f t="shared" si="0"/>
        <v>0</v>
      </c>
      <c r="J7" s="61"/>
      <c r="K7" s="61"/>
      <c r="L7" s="61"/>
      <c r="M7" s="61"/>
      <c r="N7" s="62"/>
    </row>
    <row r="8" spans="1:14" ht="15" customHeight="1" x14ac:dyDescent="0.15">
      <c r="A8" s="94"/>
      <c r="B8" s="95" t="s">
        <v>2</v>
      </c>
      <c r="C8" s="96"/>
      <c r="D8" s="16"/>
      <c r="E8" s="15">
        <v>2</v>
      </c>
      <c r="F8" s="75"/>
      <c r="G8" s="40" t="s">
        <v>43</v>
      </c>
      <c r="H8" s="82"/>
      <c r="I8" s="52">
        <f t="shared" si="0"/>
        <v>0</v>
      </c>
      <c r="J8" s="61"/>
      <c r="K8" s="61"/>
      <c r="L8" s="61"/>
      <c r="M8" s="61"/>
      <c r="N8" s="62"/>
    </row>
    <row r="9" spans="1:14" ht="15" customHeight="1" x14ac:dyDescent="0.15">
      <c r="A9" s="94"/>
      <c r="B9" s="95" t="s">
        <v>3</v>
      </c>
      <c r="C9" s="96"/>
      <c r="D9" s="16"/>
      <c r="E9" s="15">
        <v>8</v>
      </c>
      <c r="F9" s="75"/>
      <c r="G9" s="40" t="s">
        <v>43</v>
      </c>
      <c r="H9" s="82"/>
      <c r="I9" s="52">
        <f t="shared" si="0"/>
        <v>0</v>
      </c>
      <c r="J9" s="61"/>
      <c r="K9" s="61"/>
      <c r="L9" s="61"/>
      <c r="M9" s="61"/>
      <c r="N9" s="62"/>
    </row>
    <row r="10" spans="1:14" ht="15" customHeight="1" x14ac:dyDescent="0.15">
      <c r="A10" s="94"/>
      <c r="B10" s="106" t="s">
        <v>4</v>
      </c>
      <c r="C10" s="107"/>
      <c r="D10" s="16"/>
      <c r="E10" s="15">
        <v>13</v>
      </c>
      <c r="F10" s="75"/>
      <c r="G10" s="40" t="s">
        <v>43</v>
      </c>
      <c r="H10" s="82"/>
      <c r="I10" s="52">
        <f t="shared" si="0"/>
        <v>0</v>
      </c>
      <c r="J10" s="61"/>
      <c r="K10" s="61"/>
      <c r="L10" s="61"/>
      <c r="M10" s="61"/>
      <c r="N10" s="62"/>
    </row>
    <row r="11" spans="1:14" ht="15" customHeight="1" x14ac:dyDescent="0.15">
      <c r="A11" s="94"/>
      <c r="B11" s="95" t="s">
        <v>5</v>
      </c>
      <c r="C11" s="96"/>
      <c r="D11" s="16"/>
      <c r="E11" s="15">
        <v>5</v>
      </c>
      <c r="F11" s="75"/>
      <c r="G11" s="40" t="s">
        <v>43</v>
      </c>
      <c r="H11" s="82"/>
      <c r="I11" s="52">
        <f t="shared" si="0"/>
        <v>0</v>
      </c>
      <c r="J11" s="61"/>
      <c r="K11" s="61"/>
      <c r="L11" s="61"/>
      <c r="M11" s="61"/>
      <c r="N11" s="62"/>
    </row>
    <row r="12" spans="1:14" ht="15" customHeight="1" x14ac:dyDescent="0.15">
      <c r="A12" s="94"/>
      <c r="B12" s="95" t="s">
        <v>6</v>
      </c>
      <c r="C12" s="96"/>
      <c r="D12" s="16"/>
      <c r="E12" s="15">
        <v>5</v>
      </c>
      <c r="F12" s="75"/>
      <c r="G12" s="40" t="s">
        <v>43</v>
      </c>
      <c r="H12" s="82"/>
      <c r="I12" s="52">
        <f t="shared" si="0"/>
        <v>0</v>
      </c>
      <c r="J12" s="61"/>
      <c r="K12" s="61"/>
      <c r="L12" s="61"/>
      <c r="M12" s="61"/>
      <c r="N12" s="62"/>
    </row>
    <row r="13" spans="1:14" ht="15" customHeight="1" x14ac:dyDescent="0.15">
      <c r="A13" s="94"/>
      <c r="B13" s="109" t="s">
        <v>20</v>
      </c>
      <c r="C13" s="1" t="s">
        <v>7</v>
      </c>
      <c r="D13" s="17"/>
      <c r="E13" s="18">
        <v>10</v>
      </c>
      <c r="F13" s="128" t="s">
        <v>41</v>
      </c>
      <c r="G13" s="129"/>
      <c r="H13" s="37" t="s">
        <v>42</v>
      </c>
      <c r="I13" s="49" t="s">
        <v>42</v>
      </c>
      <c r="J13" s="35" t="s">
        <v>42</v>
      </c>
      <c r="K13" s="35" t="s">
        <v>42</v>
      </c>
      <c r="L13" s="35" t="s">
        <v>42</v>
      </c>
      <c r="M13" s="35" t="s">
        <v>42</v>
      </c>
      <c r="N13" s="36" t="s">
        <v>42</v>
      </c>
    </row>
    <row r="14" spans="1:14" ht="15" customHeight="1" x14ac:dyDescent="0.15">
      <c r="A14" s="94"/>
      <c r="B14" s="110"/>
      <c r="C14" s="2" t="s">
        <v>8</v>
      </c>
      <c r="D14" s="19">
        <v>8</v>
      </c>
      <c r="E14" s="20"/>
      <c r="F14" s="76"/>
      <c r="G14" s="42" t="s">
        <v>43</v>
      </c>
      <c r="H14" s="83"/>
      <c r="I14" s="53">
        <f t="shared" ref="I14:I32" si="1">SUM(J14:N14)</f>
        <v>0</v>
      </c>
      <c r="J14" s="63"/>
      <c r="K14" s="63"/>
      <c r="L14" s="63"/>
      <c r="M14" s="63"/>
      <c r="N14" s="64"/>
    </row>
    <row r="15" spans="1:14" ht="15" customHeight="1" x14ac:dyDescent="0.15">
      <c r="A15" s="94"/>
      <c r="B15" s="110"/>
      <c r="C15" s="2" t="s">
        <v>9</v>
      </c>
      <c r="D15" s="19">
        <v>32</v>
      </c>
      <c r="E15" s="20"/>
      <c r="F15" s="76"/>
      <c r="G15" s="42" t="s">
        <v>43</v>
      </c>
      <c r="H15" s="83"/>
      <c r="I15" s="53">
        <f t="shared" si="1"/>
        <v>0</v>
      </c>
      <c r="J15" s="63"/>
      <c r="K15" s="63"/>
      <c r="L15" s="63"/>
      <c r="M15" s="63"/>
      <c r="N15" s="64"/>
    </row>
    <row r="16" spans="1:14" ht="15" customHeight="1" x14ac:dyDescent="0.15">
      <c r="A16" s="94"/>
      <c r="B16" s="110"/>
      <c r="C16" s="2" t="s">
        <v>33</v>
      </c>
      <c r="D16" s="19" t="s">
        <v>36</v>
      </c>
      <c r="E16" s="38" t="s">
        <v>42</v>
      </c>
      <c r="F16" s="76"/>
      <c r="G16" s="42" t="s">
        <v>43</v>
      </c>
      <c r="H16" s="83"/>
      <c r="I16" s="53">
        <f t="shared" si="1"/>
        <v>0</v>
      </c>
      <c r="J16" s="63"/>
      <c r="K16" s="63"/>
      <c r="L16" s="63"/>
      <c r="M16" s="63"/>
      <c r="N16" s="64"/>
    </row>
    <row r="17" spans="1:14" ht="15" customHeight="1" x14ac:dyDescent="0.15">
      <c r="A17" s="94"/>
      <c r="B17" s="110"/>
      <c r="C17" s="2" t="s">
        <v>10</v>
      </c>
      <c r="D17" s="19">
        <v>6</v>
      </c>
      <c r="E17" s="20"/>
      <c r="F17" s="76"/>
      <c r="G17" s="42" t="s">
        <v>43</v>
      </c>
      <c r="H17" s="83"/>
      <c r="I17" s="53">
        <f t="shared" si="1"/>
        <v>0</v>
      </c>
      <c r="J17" s="63"/>
      <c r="K17" s="63"/>
      <c r="L17" s="63"/>
      <c r="M17" s="63"/>
      <c r="N17" s="64"/>
    </row>
    <row r="18" spans="1:14" ht="15" customHeight="1" x14ac:dyDescent="0.15">
      <c r="A18" s="94"/>
      <c r="B18" s="110"/>
      <c r="C18" s="3" t="s">
        <v>11</v>
      </c>
      <c r="D18" s="19">
        <v>6</v>
      </c>
      <c r="E18" s="20"/>
      <c r="F18" s="76"/>
      <c r="G18" s="42" t="s">
        <v>43</v>
      </c>
      <c r="H18" s="83"/>
      <c r="I18" s="53">
        <f t="shared" si="1"/>
        <v>0</v>
      </c>
      <c r="J18" s="63"/>
      <c r="K18" s="63"/>
      <c r="L18" s="63"/>
      <c r="M18" s="63"/>
      <c r="N18" s="65"/>
    </row>
    <row r="19" spans="1:14" ht="15" customHeight="1" x14ac:dyDescent="0.15">
      <c r="A19" s="94"/>
      <c r="B19" s="110"/>
      <c r="C19" s="3" t="s">
        <v>12</v>
      </c>
      <c r="D19" s="19"/>
      <c r="E19" s="20">
        <v>10</v>
      </c>
      <c r="F19" s="76"/>
      <c r="G19" s="42" t="s">
        <v>43</v>
      </c>
      <c r="H19" s="83"/>
      <c r="I19" s="53">
        <f t="shared" si="1"/>
        <v>0</v>
      </c>
      <c r="J19" s="63"/>
      <c r="K19" s="63"/>
      <c r="L19" s="63"/>
      <c r="M19" s="63"/>
      <c r="N19" s="65"/>
    </row>
    <row r="20" spans="1:14" ht="15" customHeight="1" x14ac:dyDescent="0.15">
      <c r="A20" s="94"/>
      <c r="B20" s="110"/>
      <c r="C20" s="3" t="s">
        <v>13</v>
      </c>
      <c r="D20" s="19"/>
      <c r="E20" s="20">
        <v>8</v>
      </c>
      <c r="F20" s="76"/>
      <c r="G20" s="42" t="s">
        <v>43</v>
      </c>
      <c r="H20" s="83"/>
      <c r="I20" s="53">
        <f t="shared" si="1"/>
        <v>0</v>
      </c>
      <c r="J20" s="63"/>
      <c r="K20" s="63"/>
      <c r="L20" s="63"/>
      <c r="M20" s="63"/>
      <c r="N20" s="65"/>
    </row>
    <row r="21" spans="1:14" ht="15" customHeight="1" x14ac:dyDescent="0.15">
      <c r="A21" s="94"/>
      <c r="B21" s="110"/>
      <c r="C21" s="3" t="s">
        <v>34</v>
      </c>
      <c r="D21" s="19"/>
      <c r="E21" s="20">
        <v>6</v>
      </c>
      <c r="F21" s="76"/>
      <c r="G21" s="42" t="s">
        <v>43</v>
      </c>
      <c r="H21" s="83"/>
      <c r="I21" s="53">
        <f t="shared" si="1"/>
        <v>0</v>
      </c>
      <c r="J21" s="63"/>
      <c r="K21" s="63"/>
      <c r="L21" s="63"/>
      <c r="M21" s="63"/>
      <c r="N21" s="65"/>
    </row>
    <row r="22" spans="1:14" ht="15" customHeight="1" x14ac:dyDescent="0.15">
      <c r="A22" s="94"/>
      <c r="B22" s="111"/>
      <c r="C22" s="5" t="s">
        <v>35</v>
      </c>
      <c r="D22" s="21">
        <v>13</v>
      </c>
      <c r="E22" s="22">
        <v>9</v>
      </c>
      <c r="F22" s="77"/>
      <c r="G22" s="43" t="s">
        <v>43</v>
      </c>
      <c r="H22" s="84"/>
      <c r="I22" s="54">
        <f t="shared" si="1"/>
        <v>0</v>
      </c>
      <c r="J22" s="66"/>
      <c r="K22" s="66"/>
      <c r="L22" s="66"/>
      <c r="M22" s="66"/>
      <c r="N22" s="67"/>
    </row>
    <row r="23" spans="1:14" ht="15" customHeight="1" x14ac:dyDescent="0.15">
      <c r="A23" s="94"/>
      <c r="B23" s="136" t="s">
        <v>21</v>
      </c>
      <c r="C23" s="4" t="s">
        <v>25</v>
      </c>
      <c r="D23" s="23"/>
      <c r="E23" s="24">
        <v>5</v>
      </c>
      <c r="F23" s="78"/>
      <c r="G23" s="41" t="s">
        <v>43</v>
      </c>
      <c r="H23" s="85"/>
      <c r="I23" s="55">
        <f t="shared" si="1"/>
        <v>0</v>
      </c>
      <c r="J23" s="68"/>
      <c r="K23" s="68"/>
      <c r="L23" s="68"/>
      <c r="M23" s="68"/>
      <c r="N23" s="69"/>
    </row>
    <row r="24" spans="1:14" ht="15" customHeight="1" x14ac:dyDescent="0.15">
      <c r="A24" s="94"/>
      <c r="B24" s="136"/>
      <c r="C24" s="2" t="s">
        <v>26</v>
      </c>
      <c r="D24" s="19"/>
      <c r="E24" s="20">
        <v>8</v>
      </c>
      <c r="F24" s="76"/>
      <c r="G24" s="42" t="s">
        <v>43</v>
      </c>
      <c r="H24" s="83"/>
      <c r="I24" s="53">
        <f t="shared" si="1"/>
        <v>0</v>
      </c>
      <c r="J24" s="63"/>
      <c r="K24" s="63"/>
      <c r="L24" s="63"/>
      <c r="M24" s="63"/>
      <c r="N24" s="65"/>
    </row>
    <row r="25" spans="1:14" ht="15" customHeight="1" x14ac:dyDescent="0.15">
      <c r="A25" s="94"/>
      <c r="B25" s="136"/>
      <c r="C25" s="2" t="s">
        <v>27</v>
      </c>
      <c r="D25" s="19"/>
      <c r="E25" s="20">
        <v>3</v>
      </c>
      <c r="F25" s="76"/>
      <c r="G25" s="42" t="s">
        <v>43</v>
      </c>
      <c r="H25" s="83"/>
      <c r="I25" s="53">
        <f t="shared" si="1"/>
        <v>0</v>
      </c>
      <c r="J25" s="63"/>
      <c r="K25" s="63"/>
      <c r="L25" s="63"/>
      <c r="M25" s="63"/>
      <c r="N25" s="65"/>
    </row>
    <row r="26" spans="1:14" ht="15" customHeight="1" thickBot="1" x14ac:dyDescent="0.2">
      <c r="A26" s="94"/>
      <c r="B26" s="111"/>
      <c r="C26" s="6" t="s">
        <v>28</v>
      </c>
      <c r="D26" s="25"/>
      <c r="E26" s="26">
        <v>8</v>
      </c>
      <c r="F26" s="79"/>
      <c r="G26" s="44" t="s">
        <v>43</v>
      </c>
      <c r="H26" s="86"/>
      <c r="I26" s="56">
        <f t="shared" si="1"/>
        <v>0</v>
      </c>
      <c r="J26" s="70"/>
      <c r="K26" s="70"/>
      <c r="L26" s="70"/>
      <c r="M26" s="70"/>
      <c r="N26" s="71"/>
    </row>
    <row r="27" spans="1:14" ht="15" customHeight="1" x14ac:dyDescent="0.15">
      <c r="A27" s="93" t="s">
        <v>23</v>
      </c>
      <c r="B27" s="134" t="s">
        <v>14</v>
      </c>
      <c r="C27" s="135"/>
      <c r="D27" s="27"/>
      <c r="E27" s="28">
        <v>2</v>
      </c>
      <c r="F27" s="73"/>
      <c r="G27" s="39" t="s">
        <v>43</v>
      </c>
      <c r="H27" s="87"/>
      <c r="I27" s="57">
        <f t="shared" si="1"/>
        <v>0</v>
      </c>
      <c r="J27" s="59"/>
      <c r="K27" s="59"/>
      <c r="L27" s="59"/>
      <c r="M27" s="59"/>
      <c r="N27" s="60"/>
    </row>
    <row r="28" spans="1:14" ht="15" customHeight="1" x14ac:dyDescent="0.15">
      <c r="A28" s="94"/>
      <c r="B28" s="95" t="s">
        <v>15</v>
      </c>
      <c r="C28" s="96"/>
      <c r="D28" s="14"/>
      <c r="E28" s="15">
        <v>2</v>
      </c>
      <c r="F28" s="74"/>
      <c r="G28" s="40" t="s">
        <v>43</v>
      </c>
      <c r="H28" s="82"/>
      <c r="I28" s="51">
        <f t="shared" si="1"/>
        <v>0</v>
      </c>
      <c r="J28" s="61"/>
      <c r="K28" s="61"/>
      <c r="L28" s="61"/>
      <c r="M28" s="61"/>
      <c r="N28" s="62"/>
    </row>
    <row r="29" spans="1:14" ht="15" customHeight="1" x14ac:dyDescent="0.15">
      <c r="A29" s="94"/>
      <c r="B29" s="95" t="s">
        <v>16</v>
      </c>
      <c r="C29" s="96"/>
      <c r="D29" s="14"/>
      <c r="E29" s="15">
        <v>2</v>
      </c>
      <c r="F29" s="74"/>
      <c r="G29" s="40" t="s">
        <v>43</v>
      </c>
      <c r="H29" s="82"/>
      <c r="I29" s="51">
        <f t="shared" si="1"/>
        <v>0</v>
      </c>
      <c r="J29" s="61"/>
      <c r="K29" s="61"/>
      <c r="L29" s="61"/>
      <c r="M29" s="61"/>
      <c r="N29" s="62"/>
    </row>
    <row r="30" spans="1:14" ht="15" customHeight="1" x14ac:dyDescent="0.15">
      <c r="A30" s="94"/>
      <c r="B30" s="95" t="s">
        <v>17</v>
      </c>
      <c r="C30" s="96"/>
      <c r="D30" s="14"/>
      <c r="E30" s="15">
        <v>2</v>
      </c>
      <c r="F30" s="74"/>
      <c r="G30" s="40" t="s">
        <v>43</v>
      </c>
      <c r="H30" s="82"/>
      <c r="I30" s="51">
        <f t="shared" si="1"/>
        <v>0</v>
      </c>
      <c r="J30" s="61"/>
      <c r="K30" s="61"/>
      <c r="L30" s="61"/>
      <c r="M30" s="61"/>
      <c r="N30" s="62"/>
    </row>
    <row r="31" spans="1:14" ht="15" customHeight="1" x14ac:dyDescent="0.15">
      <c r="A31" s="94"/>
      <c r="B31" s="95" t="s">
        <v>18</v>
      </c>
      <c r="C31" s="96"/>
      <c r="D31" s="14"/>
      <c r="E31" s="15">
        <v>2</v>
      </c>
      <c r="F31" s="74"/>
      <c r="G31" s="40" t="s">
        <v>43</v>
      </c>
      <c r="H31" s="82"/>
      <c r="I31" s="51">
        <f t="shared" si="1"/>
        <v>0</v>
      </c>
      <c r="J31" s="61"/>
      <c r="K31" s="61"/>
      <c r="L31" s="61"/>
      <c r="M31" s="61"/>
      <c r="N31" s="62"/>
    </row>
    <row r="32" spans="1:14" ht="15" customHeight="1" thickBot="1" x14ac:dyDescent="0.2">
      <c r="A32" s="94"/>
      <c r="B32" s="125" t="s">
        <v>19</v>
      </c>
      <c r="C32" s="126"/>
      <c r="D32" s="29"/>
      <c r="E32" s="30">
        <v>2</v>
      </c>
      <c r="F32" s="80"/>
      <c r="G32" s="41" t="s">
        <v>43</v>
      </c>
      <c r="H32" s="88"/>
      <c r="I32" s="58">
        <f t="shared" si="1"/>
        <v>0</v>
      </c>
      <c r="J32" s="72"/>
      <c r="K32" s="35"/>
      <c r="L32" s="35"/>
      <c r="M32" s="35"/>
      <c r="N32" s="36"/>
    </row>
    <row r="33" spans="1:14" ht="20.100000000000001" customHeight="1" thickBot="1" x14ac:dyDescent="0.2">
      <c r="A33" s="139" t="s">
        <v>37</v>
      </c>
      <c r="B33" s="140"/>
      <c r="C33" s="141"/>
      <c r="D33" s="31">
        <f>SUM(D6:D32)</f>
        <v>65</v>
      </c>
      <c r="E33" s="32">
        <f>SUM(E6:E32)</f>
        <v>118</v>
      </c>
      <c r="F33" s="132">
        <f>SUM(F6:F32)</f>
        <v>0</v>
      </c>
      <c r="G33" s="133"/>
      <c r="H33" s="45">
        <f>SUM(H6:H32)</f>
        <v>0</v>
      </c>
      <c r="I33" s="91"/>
      <c r="J33" s="89"/>
      <c r="K33" s="89"/>
      <c r="L33" s="89"/>
      <c r="M33" s="89"/>
      <c r="N33" s="89"/>
    </row>
    <row r="34" spans="1:14" ht="20.100000000000001" customHeight="1" thickBot="1" x14ac:dyDescent="0.2">
      <c r="A34" s="142"/>
      <c r="B34" s="143"/>
      <c r="C34" s="144"/>
      <c r="D34" s="132">
        <f>D33+E33</f>
        <v>183</v>
      </c>
      <c r="E34" s="145"/>
      <c r="F34" s="146">
        <f>F33+H33</f>
        <v>0</v>
      </c>
      <c r="G34" s="146"/>
      <c r="H34" s="146"/>
      <c r="I34" s="92"/>
      <c r="J34" s="90"/>
      <c r="K34" s="90"/>
      <c r="L34" s="90"/>
      <c r="M34" s="90"/>
      <c r="N34" s="90"/>
    </row>
    <row r="35" spans="1:14" ht="20.100000000000001" customHeight="1" thickBot="1" x14ac:dyDescent="0.2">
      <c r="A35" s="137" t="s">
        <v>39</v>
      </c>
      <c r="B35" s="138"/>
      <c r="C35" s="138"/>
      <c r="D35" s="9">
        <f>D33/D34</f>
        <v>0.3551912568306011</v>
      </c>
      <c r="E35" s="10">
        <f>E33/D34</f>
        <v>0.64480874316939896</v>
      </c>
      <c r="F35" s="130" t="e">
        <f>F33/F34</f>
        <v>#DIV/0!</v>
      </c>
      <c r="G35" s="131"/>
      <c r="H35" s="11" t="e">
        <f>H33/F34</f>
        <v>#DIV/0!</v>
      </c>
    </row>
    <row r="36" spans="1:14" ht="6.95" customHeight="1" x14ac:dyDescent="0.15"/>
    <row r="37" spans="1:14" ht="13.5" customHeight="1" x14ac:dyDescent="0.15">
      <c r="A37" t="s">
        <v>53</v>
      </c>
    </row>
  </sheetData>
  <mergeCells count="38">
    <mergeCell ref="F35:G35"/>
    <mergeCell ref="F33:G33"/>
    <mergeCell ref="B27:C27"/>
    <mergeCell ref="B23:B26"/>
    <mergeCell ref="A35:C35"/>
    <mergeCell ref="A33:C34"/>
    <mergeCell ref="D34:E34"/>
    <mergeCell ref="F34:H34"/>
    <mergeCell ref="A1:N1"/>
    <mergeCell ref="B11:C11"/>
    <mergeCell ref="B13:B22"/>
    <mergeCell ref="A6:A26"/>
    <mergeCell ref="B12:C12"/>
    <mergeCell ref="B6:C6"/>
    <mergeCell ref="B7:C7"/>
    <mergeCell ref="B8:C8"/>
    <mergeCell ref="B9:C9"/>
    <mergeCell ref="F3:N3"/>
    <mergeCell ref="I4:N4"/>
    <mergeCell ref="D3:E4"/>
    <mergeCell ref="F4:H4"/>
    <mergeCell ref="F5:G5"/>
    <mergeCell ref="F13:G13"/>
    <mergeCell ref="A27:A32"/>
    <mergeCell ref="B29:C29"/>
    <mergeCell ref="B30:C30"/>
    <mergeCell ref="B31:C31"/>
    <mergeCell ref="A3:A5"/>
    <mergeCell ref="B3:C5"/>
    <mergeCell ref="B10:C10"/>
    <mergeCell ref="B28:C28"/>
    <mergeCell ref="B32:C32"/>
    <mergeCell ref="N33:N34"/>
    <mergeCell ref="I33:I34"/>
    <mergeCell ref="J33:J34"/>
    <mergeCell ref="K33:K34"/>
    <mergeCell ref="L33:L34"/>
    <mergeCell ref="M33:M34"/>
  </mergeCells>
  <phoneticPr fontId="4"/>
  <pageMargins left="0.70866141732283472" right="0.51181102362204722" top="0.74803149606299213" bottom="0.39370078740157483" header="0.31496062992125984" footer="0.31496062992125984"/>
  <pageSetup paperSize="9" scale="95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福岡市交通局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2024-09-04T05:40:51Z</cp:lastPrinted>
  <dcterms:created xsi:type="dcterms:W3CDTF">2018-08-01T02:21:55Z</dcterms:created>
  <dcterms:modified xsi:type="dcterms:W3CDTF">2024-09-17T02:10:18Z</dcterms:modified>
</cp:coreProperties>
</file>